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08"/>
  <workbookPr/>
  <mc:AlternateContent xmlns:mc="http://schemas.openxmlformats.org/markup-compatibility/2006">
    <mc:Choice Requires="x15">
      <x15ac:absPath xmlns:x15ac="http://schemas.microsoft.com/office/spreadsheetml/2010/11/ac" url="https://winnsprimaryschool.sharepoint.com/sites/AdminShared/Shared Documents/Wraparound/REady Reckoners/"/>
    </mc:Choice>
  </mc:AlternateContent>
  <xr:revisionPtr revIDLastSave="87" documentId="8_{C082DE8E-E9F9-42D5-859D-CB26D1C0CB84}" xr6:coauthVersionLast="47" xr6:coauthVersionMax="47" xr10:uidLastSave="{B8F1B000-99FD-4EC3-8146-FE8F9036D8CC}"/>
  <bookViews>
    <workbookView xWindow="1476" yWindow="1476" windowWidth="19176" windowHeight="8256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" l="1"/>
  <c r="D141" i="1"/>
  <c r="D140" i="1"/>
  <c r="D139" i="1"/>
  <c r="D138" i="1"/>
  <c r="D137" i="1"/>
  <c r="D128" i="1"/>
  <c r="D127" i="1"/>
  <c r="D126" i="1"/>
  <c r="D125" i="1"/>
  <c r="D124" i="1"/>
  <c r="D115" i="1"/>
  <c r="D114" i="1"/>
  <c r="D113" i="1"/>
  <c r="D112" i="1"/>
  <c r="D111" i="1"/>
  <c r="D102" i="1"/>
  <c r="D101" i="1"/>
  <c r="D100" i="1"/>
  <c r="D99" i="1"/>
  <c r="D98" i="1"/>
  <c r="D89" i="1"/>
  <c r="D88" i="1"/>
  <c r="D87" i="1"/>
  <c r="D86" i="1"/>
  <c r="D85" i="1"/>
  <c r="D76" i="1"/>
  <c r="D75" i="1"/>
  <c r="D74" i="1"/>
  <c r="D73" i="1"/>
  <c r="D72" i="1"/>
  <c r="D63" i="1"/>
  <c r="D62" i="1"/>
  <c r="D61" i="1"/>
  <c r="D60" i="1"/>
  <c r="D59" i="1"/>
  <c r="D50" i="1"/>
  <c r="D49" i="1"/>
  <c r="D48" i="1"/>
  <c r="D47" i="1"/>
  <c r="D46" i="1"/>
  <c r="D37" i="1"/>
  <c r="D36" i="1"/>
  <c r="D35" i="1"/>
  <c r="D34" i="1"/>
  <c r="D33" i="1"/>
  <c r="D24" i="1"/>
  <c r="D23" i="1"/>
  <c r="D22" i="1"/>
  <c r="D21" i="1"/>
  <c r="D20" i="1"/>
  <c r="D11" i="1"/>
  <c r="D10" i="1"/>
  <c r="D9" i="1"/>
  <c r="D51" i="1" l="1"/>
  <c r="D142" i="1"/>
  <c r="D129" i="1"/>
  <c r="D116" i="1"/>
  <c r="D103" i="1"/>
  <c r="D90" i="1"/>
  <c r="D64" i="1"/>
  <c r="D38" i="1"/>
  <c r="D25" i="1"/>
  <c r="D12" i="1"/>
</calcChain>
</file>

<file path=xl/sharedStrings.xml><?xml version="1.0" encoding="utf-8"?>
<sst xmlns="http://schemas.openxmlformats.org/spreadsheetml/2006/main" count="122" uniqueCount="15">
  <si>
    <t>Wraparound Ready Reckoner for Academic Year 2025-2026</t>
  </si>
  <si>
    <t xml:space="preserve"> Term: Autumn 2025</t>
  </si>
  <si>
    <t>Day</t>
  </si>
  <si>
    <t>Daily Cost</t>
  </si>
  <si>
    <t>No of Weeks</t>
  </si>
  <si>
    <t>Total</t>
  </si>
  <si>
    <t>Monday</t>
  </si>
  <si>
    <t>Tuesday</t>
  </si>
  <si>
    <t>Wednesday</t>
  </si>
  <si>
    <t>Thursday</t>
  </si>
  <si>
    <t>Friday</t>
  </si>
  <si>
    <t xml:space="preserve">Amount Payable assuming attendance every day of the week.  </t>
  </si>
  <si>
    <t>Amount Payable assuming attendance every day of the week</t>
  </si>
  <si>
    <t xml:space="preserve"> Term: Spring 2026</t>
  </si>
  <si>
    <t xml:space="preserve"> Term: Summer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</si>
</sst>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£]#,##0.00"/>
    <numFmt numFmtId="165" formatCode="mmmm&quot;, &quot;yyyy"/>
    <numFmt numFmtId="166" formatCode="[$£]#,##0.00;[Red]&quot;-£&quot;#,##0.00"/>
  </numFmts>
  <fonts count="19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u/>
      <sz val="11"/>
      <color rgb="FF000000"/>
      <name val="Candara"/>
      <family val="2"/>
    </font>
    <font>
      <b/>
      <sz val="11"/>
      <color rgb="FF000000"/>
      <name val="Candara"/>
      <family val="2"/>
    </font>
    <font>
      <sz val="11"/>
      <color rgb="FF000000"/>
      <name val="Candara"/>
      <family val="2"/>
    </font>
    <font>
      <b/>
      <sz val="11"/>
      <color rgb="FFFF0000"/>
      <name val="Candara"/>
      <family val="2"/>
    </font>
    <font>
      <sz val="11"/>
      <color rgb="FF000000"/>
      <name val="Candara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8">
    <xf numFmtId="0" fontId="0" fillId="0" borderId="0"/>
    <xf numFmtId="0" fontId="9" fillId="0" borderId="0" applyNumberFormat="0" applyBorder="0" applyProtection="0"/>
    <xf numFmtId="0" fontId="10" fillId="0" borderId="0" applyNumberFormat="0" applyBorder="0" applyProtection="0"/>
    <xf numFmtId="0" fontId="7" fillId="7" borderId="0" applyNumberFormat="0" applyBorder="0" applyProtection="0"/>
    <xf numFmtId="0" fontId="4" fillId="5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8" fillId="0" borderId="0" applyNumberFormat="0" applyBorder="0" applyProtection="0"/>
    <xf numFmtId="0" fontId="11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4">
    <xf numFmtId="0" fontId="0" fillId="0" borderId="0" xfId="0"/>
    <xf numFmtId="0" fontId="16" fillId="0" borderId="2" xfId="0" applyFont="1" applyBorder="1"/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16" fillId="11" borderId="2" xfId="0" applyFont="1" applyFill="1" applyBorder="1" applyAlignment="1">
      <alignment horizontal="center"/>
    </xf>
    <xf numFmtId="166" fontId="16" fillId="11" borderId="2" xfId="0" applyNumberFormat="1" applyFont="1" applyFill="1" applyBorder="1" applyAlignment="1">
      <alignment horizontal="center"/>
    </xf>
    <xf numFmtId="164" fontId="16" fillId="11" borderId="2" xfId="0" applyNumberFormat="1" applyFont="1" applyFill="1" applyBorder="1" applyAlignment="1">
      <alignment horizontal="center"/>
    </xf>
    <xf numFmtId="0" fontId="16" fillId="11" borderId="3" xfId="0" applyFont="1" applyFill="1" applyBorder="1" applyAlignment="1">
      <alignment horizontal="center"/>
    </xf>
    <xf numFmtId="164" fontId="17" fillId="0" borderId="2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4" fontId="16" fillId="0" borderId="5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0" fontId="16" fillId="0" borderId="0" xfId="0" applyFont="1"/>
    <xf numFmtId="166" fontId="18" fillId="11" borderId="2" xfId="0" applyNumberFormat="1" applyFont="1" applyFill="1" applyBorder="1" applyAlignment="1">
      <alignment horizontal="center"/>
    </xf>
    <xf numFmtId="0" fontId="15" fillId="10" borderId="2" xfId="0" applyFont="1" applyFill="1" applyBorder="1" applyAlignment="1">
      <alignment horizontal="center"/>
    </xf>
    <xf numFmtId="165" fontId="15" fillId="9" borderId="2" xfId="0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164" fontId="16" fillId="11" borderId="6" xfId="0" applyNumberFormat="1" applyFont="1" applyFill="1" applyBorder="1" applyAlignment="1">
      <alignment horizontal="center"/>
    </xf>
    <xf numFmtId="4" fontId="16" fillId="0" borderId="7" xfId="0" applyNumberFormat="1" applyFont="1" applyBorder="1" applyAlignment="1">
      <alignment horizontal="center"/>
    </xf>
    <xf numFmtId="0" fontId="14" fillId="0" borderId="0" xfId="0" applyFont="1" applyAlignment="1"/>
  </cellXfs>
  <cellStyles count="18">
    <cellStyle name="Accent" xfId="7" xr:uid="{00000000-0005-0000-0000-000000000000}"/>
    <cellStyle name="Accent 1" xfId="8" xr:uid="{00000000-0005-0000-0000-000001000000}"/>
    <cellStyle name="Accent 2" xfId="9" xr:uid="{00000000-0005-0000-0000-000002000000}"/>
    <cellStyle name="Accent 3" xfId="10" xr:uid="{00000000-0005-0000-0000-000003000000}"/>
    <cellStyle name="Bad" xfId="4" builtinId="27" customBuiltin="1"/>
    <cellStyle name="Error" xfId="11" xr:uid="{00000000-0005-0000-0000-000005000000}"/>
    <cellStyle name="Footnote" xfId="12" xr:uid="{00000000-0005-0000-0000-000006000000}"/>
    <cellStyle name="Good" xfId="3" builtinId="26" customBuiltin="1"/>
    <cellStyle name="Heading" xfId="13" xr:uid="{00000000-0005-0000-0000-000008000000}"/>
    <cellStyle name="Heading 1" xfId="1" builtinId="16" customBuiltin="1"/>
    <cellStyle name="Heading 2" xfId="2" builtinId="17" customBuiltin="1"/>
    <cellStyle name="Hyperlink" xfId="14" xr:uid="{00000000-0005-0000-0000-00000B000000}"/>
    <cellStyle name="Neutral" xfId="5" builtinId="28" customBuiltin="1"/>
    <cellStyle name="Normal" xfId="0" builtinId="0" customBuiltin="1"/>
    <cellStyle name="Note" xfId="6" builtinId="10" customBuiltin="1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topLeftCell="A107" workbookViewId="0">
      <selection activeCell="C113" sqref="C113"/>
    </sheetView>
  </sheetViews>
  <sheetFormatPr defaultRowHeight="15" customHeight="1"/>
  <cols>
    <col min="1" max="1" width="12.140625" customWidth="1"/>
    <col min="2" max="2" width="14" customWidth="1"/>
    <col min="3" max="3" width="18.28515625" customWidth="1"/>
    <col min="4" max="26" width="9.140625" customWidth="1"/>
    <col min="27" max="1024" width="15.28515625" customWidth="1"/>
    <col min="1025" max="1025" width="9.140625" customWidth="1"/>
  </cols>
  <sheetData>
    <row r="1" spans="1:4" ht="14.45">
      <c r="A1" s="23" t="s">
        <v>0</v>
      </c>
      <c r="B1" s="23"/>
      <c r="C1" s="23"/>
      <c r="D1" s="23"/>
    </row>
    <row r="3" spans="1:4" ht="14.45">
      <c r="A3" s="19">
        <v>45901</v>
      </c>
      <c r="B3" s="19"/>
      <c r="C3" s="19"/>
      <c r="D3" s="19"/>
    </row>
    <row r="4" spans="1:4" ht="14.45">
      <c r="A4" s="1"/>
      <c r="B4" s="1"/>
      <c r="C4" s="18" t="s">
        <v>1</v>
      </c>
      <c r="D4" s="18"/>
    </row>
    <row r="5" spans="1:4" ht="14.45">
      <c r="A5" s="1"/>
      <c r="B5" s="1"/>
      <c r="C5" s="2"/>
      <c r="D5" s="3"/>
    </row>
    <row r="6" spans="1:4" ht="14.45">
      <c r="A6" s="2" t="s">
        <v>2</v>
      </c>
      <c r="B6" s="2" t="s">
        <v>3</v>
      </c>
      <c r="C6" s="4" t="s">
        <v>4</v>
      </c>
      <c r="D6" s="2" t="s">
        <v>5</v>
      </c>
    </row>
    <row r="7" spans="1:4" ht="14.45">
      <c r="A7" s="5" t="s">
        <v>6</v>
      </c>
      <c r="B7" s="6">
        <v>13.4</v>
      </c>
      <c r="C7" s="5">
        <v>4</v>
      </c>
      <c r="D7" s="7">
        <v>53.6</v>
      </c>
    </row>
    <row r="8" spans="1:4" ht="14.45">
      <c r="A8" s="5" t="s">
        <v>7</v>
      </c>
      <c r="B8" s="6">
        <v>13.4</v>
      </c>
      <c r="C8" s="5">
        <v>4</v>
      </c>
      <c r="D8" s="7">
        <v>53.6</v>
      </c>
    </row>
    <row r="9" spans="1:4" ht="14.45">
      <c r="A9" s="5" t="s">
        <v>8</v>
      </c>
      <c r="B9" s="6">
        <v>13.4</v>
      </c>
      <c r="C9" s="5">
        <v>3</v>
      </c>
      <c r="D9" s="7">
        <f>SUM(B9*C9)</f>
        <v>40.200000000000003</v>
      </c>
    </row>
    <row r="10" spans="1:4" ht="14.45">
      <c r="A10" s="8" t="s">
        <v>9</v>
      </c>
      <c r="B10" s="6">
        <v>13.4</v>
      </c>
      <c r="C10" s="5">
        <v>3</v>
      </c>
      <c r="D10" s="7">
        <f>SUM(B10*C10)</f>
        <v>40.200000000000003</v>
      </c>
    </row>
    <row r="11" spans="1:4" ht="14.45">
      <c r="A11" s="5" t="s">
        <v>10</v>
      </c>
      <c r="B11" s="6">
        <v>13.4</v>
      </c>
      <c r="C11" s="5">
        <v>3</v>
      </c>
      <c r="D11" s="7">
        <f>SUM(B11*C11)</f>
        <v>40.200000000000003</v>
      </c>
    </row>
    <row r="12" spans="1:4" ht="44.25" customHeight="1">
      <c r="A12" s="3"/>
      <c r="B12" s="20" t="s">
        <v>11</v>
      </c>
      <c r="C12" s="20"/>
      <c r="D12" s="9">
        <f>SUM(D7:D11)</f>
        <v>227.8</v>
      </c>
    </row>
    <row r="13" spans="1:4" ht="14.45">
      <c r="A13" s="10"/>
      <c r="B13" s="10"/>
      <c r="C13" s="11"/>
      <c r="D13" s="12"/>
    </row>
    <row r="14" spans="1:4" ht="14.45">
      <c r="A14" s="13"/>
      <c r="B14" s="13"/>
      <c r="C14" s="14"/>
      <c r="D14" s="15"/>
    </row>
    <row r="16" spans="1:4" ht="14.45">
      <c r="A16" s="19">
        <v>45931</v>
      </c>
      <c r="B16" s="19"/>
      <c r="C16" s="19"/>
      <c r="D16" s="19"/>
    </row>
    <row r="17" spans="1:4" ht="14.45">
      <c r="A17" s="1"/>
      <c r="B17" s="1"/>
      <c r="C17" s="18" t="s">
        <v>1</v>
      </c>
      <c r="D17" s="18"/>
    </row>
    <row r="18" spans="1:4" ht="14.45">
      <c r="A18" s="1"/>
      <c r="B18" s="1"/>
      <c r="C18" s="2"/>
      <c r="D18" s="3"/>
    </row>
    <row r="19" spans="1:4" ht="14.45">
      <c r="A19" s="2" t="s">
        <v>2</v>
      </c>
      <c r="B19" s="2" t="s">
        <v>3</v>
      </c>
      <c r="C19" s="4" t="s">
        <v>4</v>
      </c>
      <c r="D19" s="2" t="s">
        <v>5</v>
      </c>
    </row>
    <row r="20" spans="1:4" ht="14.45">
      <c r="A20" s="5" t="s">
        <v>6</v>
      </c>
      <c r="B20" s="6">
        <v>13.4</v>
      </c>
      <c r="C20" s="5">
        <v>3</v>
      </c>
      <c r="D20" s="7">
        <f>B20*C20</f>
        <v>40.200000000000003</v>
      </c>
    </row>
    <row r="21" spans="1:4" ht="15.75" customHeight="1">
      <c r="A21" s="5" t="s">
        <v>7</v>
      </c>
      <c r="B21" s="6">
        <v>13.4</v>
      </c>
      <c r="C21" s="5">
        <v>3</v>
      </c>
      <c r="D21" s="7">
        <f>B21*C21</f>
        <v>40.200000000000003</v>
      </c>
    </row>
    <row r="22" spans="1:4" ht="15.75" customHeight="1">
      <c r="A22" s="5" t="s">
        <v>8</v>
      </c>
      <c r="B22" s="6">
        <v>13.4</v>
      </c>
      <c r="C22" s="5">
        <v>4</v>
      </c>
      <c r="D22" s="7">
        <f>SUM(B22*C22)</f>
        <v>53.6</v>
      </c>
    </row>
    <row r="23" spans="1:4" ht="15.75" customHeight="1">
      <c r="A23" s="8" t="s">
        <v>9</v>
      </c>
      <c r="B23" s="6">
        <v>13.4</v>
      </c>
      <c r="C23" s="5">
        <v>4</v>
      </c>
      <c r="D23" s="7">
        <f>SUM(B23*C23)</f>
        <v>53.6</v>
      </c>
    </row>
    <row r="24" spans="1:4" ht="15.75" customHeight="1">
      <c r="A24" s="5" t="s">
        <v>10</v>
      </c>
      <c r="B24" s="6">
        <v>13.4</v>
      </c>
      <c r="C24" s="5">
        <v>4</v>
      </c>
      <c r="D24" s="7">
        <f>SUM(B24*C24)</f>
        <v>53.6</v>
      </c>
    </row>
    <row r="25" spans="1:4" ht="51" customHeight="1">
      <c r="A25" s="3"/>
      <c r="B25" s="20" t="s">
        <v>12</v>
      </c>
      <c r="C25" s="20"/>
      <c r="D25" s="9">
        <f>SUM(D20:D24)</f>
        <v>241.2</v>
      </c>
    </row>
    <row r="26" spans="1:4" ht="15" customHeight="1">
      <c r="A26" s="10"/>
      <c r="B26" s="10"/>
      <c r="C26" s="11"/>
      <c r="D26" s="12"/>
    </row>
    <row r="27" spans="1:4" ht="15" customHeight="1">
      <c r="A27" s="13"/>
      <c r="B27" s="13"/>
      <c r="C27" s="14"/>
      <c r="D27" s="15"/>
    </row>
    <row r="28" spans="1:4" ht="15.75" customHeight="1"/>
    <row r="29" spans="1:4" ht="15.75" customHeight="1">
      <c r="A29" s="19">
        <v>45962</v>
      </c>
      <c r="B29" s="19"/>
      <c r="C29" s="19"/>
      <c r="D29" s="19"/>
    </row>
    <row r="30" spans="1:4" ht="15.75" customHeight="1">
      <c r="A30" s="1"/>
      <c r="B30" s="1"/>
      <c r="C30" s="18" t="s">
        <v>1</v>
      </c>
      <c r="D30" s="18"/>
    </row>
    <row r="31" spans="1:4" ht="15.75" customHeight="1">
      <c r="A31" s="1"/>
      <c r="B31" s="1"/>
      <c r="C31" s="2"/>
      <c r="D31" s="3"/>
    </row>
    <row r="32" spans="1:4" ht="15.75" customHeight="1">
      <c r="A32" s="2" t="s">
        <v>2</v>
      </c>
      <c r="B32" s="2" t="s">
        <v>3</v>
      </c>
      <c r="C32" s="4" t="s">
        <v>4</v>
      </c>
      <c r="D32" s="2" t="s">
        <v>5</v>
      </c>
    </row>
    <row r="33" spans="1:4" ht="15.75" customHeight="1">
      <c r="A33" s="5" t="s">
        <v>6</v>
      </c>
      <c r="B33" s="6">
        <v>13.4</v>
      </c>
      <c r="C33" s="5">
        <v>3</v>
      </c>
      <c r="D33" s="7">
        <f>B33*C33</f>
        <v>40.200000000000003</v>
      </c>
    </row>
    <row r="34" spans="1:4" ht="15.75" customHeight="1">
      <c r="A34" s="5" t="s">
        <v>7</v>
      </c>
      <c r="B34" s="6">
        <v>13.4</v>
      </c>
      <c r="C34" s="5">
        <v>4</v>
      </c>
      <c r="D34" s="7">
        <f>B34*C34</f>
        <v>53.6</v>
      </c>
    </row>
    <row r="35" spans="1:4" ht="15.75" customHeight="1">
      <c r="A35" s="5" t="s">
        <v>8</v>
      </c>
      <c r="B35" s="6">
        <v>13.4</v>
      </c>
      <c r="C35" s="5">
        <v>4</v>
      </c>
      <c r="D35" s="7">
        <f>SUM(B35*C35)</f>
        <v>53.6</v>
      </c>
    </row>
    <row r="36" spans="1:4" ht="15.75" customHeight="1">
      <c r="A36" s="8" t="s">
        <v>9</v>
      </c>
      <c r="B36" s="6">
        <v>13.4</v>
      </c>
      <c r="C36" s="5">
        <v>4</v>
      </c>
      <c r="D36" s="7">
        <f>SUM(B36*C36)</f>
        <v>53.6</v>
      </c>
    </row>
    <row r="37" spans="1:4" ht="15.75" customHeight="1">
      <c r="A37" s="5" t="s">
        <v>10</v>
      </c>
      <c r="B37" s="6">
        <v>13.4</v>
      </c>
      <c r="C37" s="5">
        <v>4</v>
      </c>
      <c r="D37" s="7">
        <f>SUM(B37*C37)</f>
        <v>53.6</v>
      </c>
    </row>
    <row r="38" spans="1:4" ht="45.75" customHeight="1">
      <c r="A38" s="3"/>
      <c r="B38" s="20" t="s">
        <v>12</v>
      </c>
      <c r="C38" s="20"/>
      <c r="D38" s="9">
        <f>SUM(D33:D37)</f>
        <v>254.6</v>
      </c>
    </row>
    <row r="39" spans="1:4" ht="15.75" customHeight="1">
      <c r="A39" s="10"/>
      <c r="B39" s="10"/>
      <c r="C39" s="11"/>
      <c r="D39" s="12"/>
    </row>
    <row r="40" spans="1:4" ht="15.75" customHeight="1"/>
    <row r="41" spans="1:4" ht="15.75" customHeight="1"/>
    <row r="42" spans="1:4" ht="15.75" customHeight="1">
      <c r="A42" s="19">
        <v>45992</v>
      </c>
      <c r="B42" s="19"/>
      <c r="C42" s="19"/>
      <c r="D42" s="19"/>
    </row>
    <row r="43" spans="1:4" ht="15.75" customHeight="1">
      <c r="A43" s="1"/>
      <c r="B43" s="1"/>
      <c r="C43" s="18" t="s">
        <v>1</v>
      </c>
      <c r="D43" s="18"/>
    </row>
    <row r="44" spans="1:4" ht="15.75" customHeight="1">
      <c r="A44" s="1"/>
      <c r="B44" s="1"/>
      <c r="C44" s="2"/>
      <c r="D44" s="3"/>
    </row>
    <row r="45" spans="1:4" ht="15.75" customHeight="1">
      <c r="A45" s="2" t="s">
        <v>2</v>
      </c>
      <c r="B45" s="2" t="s">
        <v>3</v>
      </c>
      <c r="C45" s="4" t="s">
        <v>4</v>
      </c>
      <c r="D45" s="2" t="s">
        <v>5</v>
      </c>
    </row>
    <row r="46" spans="1:4" ht="15.75" customHeight="1">
      <c r="A46" s="5" t="s">
        <v>6</v>
      </c>
      <c r="B46" s="6">
        <v>13.4</v>
      </c>
      <c r="C46" s="5">
        <v>3</v>
      </c>
      <c r="D46" s="7">
        <f>B46*C46</f>
        <v>40.200000000000003</v>
      </c>
    </row>
    <row r="47" spans="1:4" ht="15.75" customHeight="1">
      <c r="A47" s="5" t="s">
        <v>7</v>
      </c>
      <c r="B47" s="6">
        <v>13.4</v>
      </c>
      <c r="C47" s="5">
        <v>3</v>
      </c>
      <c r="D47" s="7">
        <f>B47*C47</f>
        <v>40.200000000000003</v>
      </c>
    </row>
    <row r="48" spans="1:4" ht="15.75" customHeight="1">
      <c r="A48" s="5" t="s">
        <v>8</v>
      </c>
      <c r="B48" s="6">
        <v>13.4</v>
      </c>
      <c r="C48" s="5">
        <v>3</v>
      </c>
      <c r="D48" s="7">
        <f>SUM(B48*C48)</f>
        <v>40.200000000000003</v>
      </c>
    </row>
    <row r="49" spans="1:4" ht="15.75" customHeight="1">
      <c r="A49" s="8" t="s">
        <v>9</v>
      </c>
      <c r="B49" s="6">
        <v>13.4</v>
      </c>
      <c r="C49" s="5">
        <v>3</v>
      </c>
      <c r="D49" s="7">
        <f>SUM(B49*C49)</f>
        <v>40.200000000000003</v>
      </c>
    </row>
    <row r="50" spans="1:4" ht="15.75" customHeight="1">
      <c r="A50" s="5" t="s">
        <v>10</v>
      </c>
      <c r="B50" s="6">
        <v>13.4</v>
      </c>
      <c r="C50" s="5">
        <v>2</v>
      </c>
      <c r="D50" s="7">
        <f>SUM(B50*C50)</f>
        <v>26.8</v>
      </c>
    </row>
    <row r="51" spans="1:4" ht="51.75" customHeight="1">
      <c r="A51" s="3"/>
      <c r="B51" s="20" t="s">
        <v>12</v>
      </c>
      <c r="C51" s="20"/>
      <c r="D51" s="9">
        <f>SUM(D46:D50)</f>
        <v>187.60000000000002</v>
      </c>
    </row>
    <row r="52" spans="1:4" ht="15.75" customHeight="1">
      <c r="A52" s="10"/>
      <c r="B52" s="10"/>
      <c r="C52" s="11"/>
      <c r="D52" s="12"/>
    </row>
    <row r="53" spans="1:4" ht="15.75" customHeight="1">
      <c r="A53" s="13"/>
      <c r="B53" s="13"/>
      <c r="C53" s="14"/>
      <c r="D53" s="15"/>
    </row>
    <row r="54" spans="1:4" ht="15.75" customHeight="1"/>
    <row r="55" spans="1:4" ht="15.75" customHeight="1">
      <c r="A55" s="19">
        <v>46023</v>
      </c>
      <c r="B55" s="19"/>
      <c r="C55" s="19"/>
      <c r="D55" s="19"/>
    </row>
    <row r="56" spans="1:4" ht="15.75" customHeight="1">
      <c r="A56" s="1"/>
      <c r="B56" s="1"/>
      <c r="C56" s="18" t="s">
        <v>13</v>
      </c>
      <c r="D56" s="18"/>
    </row>
    <row r="57" spans="1:4" ht="15.75" customHeight="1">
      <c r="A57" s="1"/>
      <c r="B57" s="1"/>
      <c r="C57" s="2"/>
      <c r="D57" s="3"/>
    </row>
    <row r="58" spans="1:4" ht="15.75" customHeight="1">
      <c r="A58" s="2" t="s">
        <v>2</v>
      </c>
      <c r="B58" s="2" t="s">
        <v>3</v>
      </c>
      <c r="C58" s="4" t="s">
        <v>4</v>
      </c>
      <c r="D58" s="2" t="s">
        <v>5</v>
      </c>
    </row>
    <row r="59" spans="1:4" ht="15.75" customHeight="1">
      <c r="A59" s="5" t="s">
        <v>6</v>
      </c>
      <c r="B59" s="6">
        <v>13.4</v>
      </c>
      <c r="C59" s="5">
        <v>3</v>
      </c>
      <c r="D59" s="7">
        <f>B59*C59</f>
        <v>40.200000000000003</v>
      </c>
    </row>
    <row r="60" spans="1:4" ht="15.75" customHeight="1">
      <c r="A60" s="5" t="s">
        <v>7</v>
      </c>
      <c r="B60" s="6">
        <v>13.4</v>
      </c>
      <c r="C60" s="5">
        <v>4</v>
      </c>
      <c r="D60" s="7">
        <f>B60*C60</f>
        <v>53.6</v>
      </c>
    </row>
    <row r="61" spans="1:4" ht="15.75" customHeight="1">
      <c r="A61" s="5" t="s">
        <v>8</v>
      </c>
      <c r="B61" s="6">
        <v>13.4</v>
      </c>
      <c r="C61" s="5">
        <v>4</v>
      </c>
      <c r="D61" s="7">
        <f>SUM(B61*C61)</f>
        <v>53.6</v>
      </c>
    </row>
    <row r="62" spans="1:4" ht="15.75" customHeight="1">
      <c r="A62" s="8" t="s">
        <v>9</v>
      </c>
      <c r="B62" s="6">
        <v>13.4</v>
      </c>
      <c r="C62" s="5">
        <v>4</v>
      </c>
      <c r="D62" s="7">
        <f>SUM(B62*C62)</f>
        <v>53.6</v>
      </c>
    </row>
    <row r="63" spans="1:4" ht="15.75" customHeight="1">
      <c r="A63" s="5" t="s">
        <v>10</v>
      </c>
      <c r="B63" s="6">
        <v>13.4</v>
      </c>
      <c r="C63" s="5">
        <v>4</v>
      </c>
      <c r="D63" s="7">
        <f>SUM(B63*C63)</f>
        <v>53.6</v>
      </c>
    </row>
    <row r="64" spans="1:4" ht="45.75" customHeight="1">
      <c r="A64" s="3"/>
      <c r="B64" s="20" t="s">
        <v>12</v>
      </c>
      <c r="C64" s="20"/>
      <c r="D64" s="9">
        <f>SUM(D59:D63)</f>
        <v>254.6</v>
      </c>
    </row>
    <row r="65" spans="1:4" ht="15.75" customHeight="1">
      <c r="A65" s="10"/>
      <c r="B65" s="10"/>
      <c r="C65" s="11"/>
      <c r="D65" s="12"/>
    </row>
    <row r="66" spans="1:4" ht="15.75" customHeight="1">
      <c r="A66" s="13"/>
      <c r="B66" s="13"/>
      <c r="C66" s="14"/>
      <c r="D66" s="15"/>
    </row>
    <row r="67" spans="1:4" ht="15.75" customHeight="1"/>
    <row r="68" spans="1:4" ht="15.75" customHeight="1">
      <c r="A68" s="19">
        <v>46054</v>
      </c>
      <c r="B68" s="19"/>
      <c r="C68" s="19"/>
      <c r="D68" s="19"/>
    </row>
    <row r="69" spans="1:4" ht="15.75" customHeight="1">
      <c r="A69" s="1"/>
      <c r="B69" s="1"/>
      <c r="C69" s="18" t="s">
        <v>13</v>
      </c>
      <c r="D69" s="18"/>
    </row>
    <row r="70" spans="1:4" ht="15.75" customHeight="1">
      <c r="A70" s="1"/>
      <c r="B70" s="1"/>
      <c r="C70" s="2"/>
      <c r="D70" s="3"/>
    </row>
    <row r="71" spans="1:4" ht="15.75" customHeight="1">
      <c r="A71" s="2" t="s">
        <v>2</v>
      </c>
      <c r="B71" s="2" t="s">
        <v>3</v>
      </c>
      <c r="C71" s="4" t="s">
        <v>4</v>
      </c>
      <c r="D71" s="2" t="s">
        <v>5</v>
      </c>
    </row>
    <row r="72" spans="1:4" ht="15.75" customHeight="1">
      <c r="A72" s="5" t="s">
        <v>6</v>
      </c>
      <c r="B72" s="6">
        <v>13.4</v>
      </c>
      <c r="C72" s="5">
        <v>3</v>
      </c>
      <c r="D72" s="7">
        <f>B72*C72</f>
        <v>40.200000000000003</v>
      </c>
    </row>
    <row r="73" spans="1:4" ht="15.75" customHeight="1">
      <c r="A73" s="5" t="s">
        <v>7</v>
      </c>
      <c r="B73" s="6">
        <v>13.4</v>
      </c>
      <c r="C73" s="5">
        <v>3</v>
      </c>
      <c r="D73" s="7">
        <f>B73*C73</f>
        <v>40.200000000000003</v>
      </c>
    </row>
    <row r="74" spans="1:4" ht="15.75" customHeight="1">
      <c r="A74" s="5" t="s">
        <v>8</v>
      </c>
      <c r="B74" s="17">
        <v>13.4</v>
      </c>
      <c r="C74" s="5">
        <v>3</v>
      </c>
      <c r="D74" s="7">
        <f>SUM(B74*C74)</f>
        <v>40.200000000000003</v>
      </c>
    </row>
    <row r="75" spans="1:4" ht="15.75" customHeight="1">
      <c r="A75" s="8" t="s">
        <v>9</v>
      </c>
      <c r="B75" s="17">
        <v>13.4</v>
      </c>
      <c r="C75" s="5">
        <v>3</v>
      </c>
      <c r="D75" s="7">
        <f>SUM(B75*C75)</f>
        <v>40.200000000000003</v>
      </c>
    </row>
    <row r="76" spans="1:4" ht="15.75" customHeight="1">
      <c r="A76" s="5" t="s">
        <v>10</v>
      </c>
      <c r="B76" s="17">
        <v>13.4</v>
      </c>
      <c r="C76" s="5">
        <v>3</v>
      </c>
      <c r="D76" s="21">
        <f>SUM(B76*C76)</f>
        <v>40.200000000000003</v>
      </c>
    </row>
    <row r="77" spans="1:4" ht="48" customHeight="1">
      <c r="A77" s="3"/>
      <c r="B77" s="20" t="s">
        <v>12</v>
      </c>
      <c r="C77" s="20"/>
      <c r="D77" s="9">
        <f>SUM(D72:D76)</f>
        <v>201</v>
      </c>
    </row>
    <row r="78" spans="1:4" ht="15.75" customHeight="1">
      <c r="A78" s="10"/>
      <c r="B78" s="17"/>
      <c r="C78" s="11"/>
      <c r="D78" s="22"/>
    </row>
    <row r="79" spans="1:4" ht="15.75" customHeight="1">
      <c r="A79" s="16"/>
      <c r="B79" s="17"/>
      <c r="C79" s="16"/>
    </row>
    <row r="80" spans="1:4" ht="15.75" customHeight="1">
      <c r="A80" s="16"/>
      <c r="B80" s="16"/>
      <c r="C80" s="16"/>
    </row>
    <row r="81" spans="1:4" ht="15.75" customHeight="1">
      <c r="A81" s="19">
        <v>46082</v>
      </c>
      <c r="B81" s="19"/>
      <c r="C81" s="19"/>
      <c r="D81" s="19"/>
    </row>
    <row r="82" spans="1:4" ht="15.75" customHeight="1">
      <c r="A82" s="1"/>
      <c r="B82" s="1"/>
      <c r="C82" s="18" t="s">
        <v>13</v>
      </c>
      <c r="D82" s="18"/>
    </row>
    <row r="83" spans="1:4" ht="15.75" customHeight="1">
      <c r="A83" s="1"/>
      <c r="B83" s="1"/>
      <c r="C83" s="2"/>
      <c r="D83" s="3"/>
    </row>
    <row r="84" spans="1:4" ht="15.75" customHeight="1">
      <c r="A84" s="2" t="s">
        <v>2</v>
      </c>
      <c r="B84" s="2" t="s">
        <v>3</v>
      </c>
      <c r="C84" s="4" t="s">
        <v>4</v>
      </c>
      <c r="D84" s="2" t="s">
        <v>5</v>
      </c>
    </row>
    <row r="85" spans="1:4" ht="15.75" customHeight="1">
      <c r="A85" s="5" t="s">
        <v>6</v>
      </c>
      <c r="B85" s="17">
        <v>13.4</v>
      </c>
      <c r="C85" s="5">
        <v>4</v>
      </c>
      <c r="D85" s="7">
        <f>B85*C85</f>
        <v>53.6</v>
      </c>
    </row>
    <row r="86" spans="1:4" ht="15.75" customHeight="1">
      <c r="A86" s="5" t="s">
        <v>7</v>
      </c>
      <c r="B86" s="17">
        <v>13.4</v>
      </c>
      <c r="C86" s="5">
        <v>4</v>
      </c>
      <c r="D86" s="7">
        <f>B86*C86</f>
        <v>53.6</v>
      </c>
    </row>
    <row r="87" spans="1:4" ht="15.75" customHeight="1">
      <c r="A87" s="5" t="s">
        <v>8</v>
      </c>
      <c r="B87" s="17">
        <v>13.4</v>
      </c>
      <c r="C87" s="5">
        <v>4</v>
      </c>
      <c r="D87" s="7">
        <f>SUM(B87*C87)</f>
        <v>53.6</v>
      </c>
    </row>
    <row r="88" spans="1:4" ht="15.75" customHeight="1">
      <c r="A88" s="8" t="s">
        <v>9</v>
      </c>
      <c r="B88" s="17">
        <v>13.4</v>
      </c>
      <c r="C88" s="5">
        <v>4</v>
      </c>
      <c r="D88" s="7">
        <f>SUM(B88*C88)</f>
        <v>53.6</v>
      </c>
    </row>
    <row r="89" spans="1:4" ht="15.75" customHeight="1">
      <c r="A89" s="5" t="s">
        <v>10</v>
      </c>
      <c r="B89" s="17">
        <v>13.4</v>
      </c>
      <c r="C89" s="5">
        <v>4</v>
      </c>
      <c r="D89" s="7">
        <f>SUM(B89*C89)</f>
        <v>53.6</v>
      </c>
    </row>
    <row r="90" spans="1:4" ht="45.75" customHeight="1">
      <c r="A90" s="3"/>
      <c r="B90" s="20" t="s">
        <v>12</v>
      </c>
      <c r="C90" s="20"/>
      <c r="D90" s="9">
        <f>SUM(D85:D89)</f>
        <v>268</v>
      </c>
    </row>
    <row r="91" spans="1:4" ht="15.75" customHeight="1">
      <c r="A91" s="10"/>
      <c r="B91" s="10"/>
      <c r="C91" s="11"/>
      <c r="D91" s="12"/>
    </row>
    <row r="92" spans="1:4" ht="15.75" customHeight="1">
      <c r="A92" s="13"/>
      <c r="B92" s="13"/>
      <c r="C92" s="14"/>
      <c r="D92" s="15"/>
    </row>
    <row r="93" spans="1:4" ht="15.75" customHeight="1"/>
    <row r="94" spans="1:4" ht="15.75" customHeight="1">
      <c r="A94" s="19">
        <v>46113</v>
      </c>
      <c r="B94" s="19"/>
      <c r="C94" s="19"/>
      <c r="D94" s="19"/>
    </row>
    <row r="95" spans="1:4" ht="15.75" customHeight="1">
      <c r="A95" s="1"/>
      <c r="B95" s="1"/>
      <c r="C95" s="18" t="s">
        <v>14</v>
      </c>
      <c r="D95" s="18"/>
    </row>
    <row r="96" spans="1:4" ht="15.75" customHeight="1">
      <c r="A96" s="1"/>
      <c r="B96" s="1"/>
      <c r="C96" s="2"/>
      <c r="D96" s="3"/>
    </row>
    <row r="97" spans="1:4" ht="15.75" customHeight="1">
      <c r="A97" s="2" t="s">
        <v>2</v>
      </c>
      <c r="B97" s="2" t="s">
        <v>3</v>
      </c>
      <c r="C97" s="4" t="s">
        <v>4</v>
      </c>
      <c r="D97" s="2" t="s">
        <v>5</v>
      </c>
    </row>
    <row r="98" spans="1:4" ht="15.75" customHeight="1">
      <c r="A98" s="5" t="s">
        <v>6</v>
      </c>
      <c r="B98" s="17">
        <v>13.4</v>
      </c>
      <c r="C98" s="5">
        <v>3</v>
      </c>
      <c r="D98" s="7">
        <f>B98*C98</f>
        <v>40.200000000000003</v>
      </c>
    </row>
    <row r="99" spans="1:4" ht="15.75" customHeight="1">
      <c r="A99" s="5" t="s">
        <v>7</v>
      </c>
      <c r="B99" s="17">
        <v>13.4</v>
      </c>
      <c r="C99" s="5">
        <v>3</v>
      </c>
      <c r="D99" s="7">
        <f>B99*C99</f>
        <v>40.200000000000003</v>
      </c>
    </row>
    <row r="100" spans="1:4" ht="15.75" customHeight="1">
      <c r="A100" s="5" t="s">
        <v>8</v>
      </c>
      <c r="B100" s="17">
        <v>13.4</v>
      </c>
      <c r="C100" s="5">
        <v>3</v>
      </c>
      <c r="D100" s="7">
        <f>SUM(B100*C100)</f>
        <v>40.200000000000003</v>
      </c>
    </row>
    <row r="101" spans="1:4" ht="15.75" customHeight="1">
      <c r="A101" s="8" t="s">
        <v>9</v>
      </c>
      <c r="B101" s="17">
        <v>13.4</v>
      </c>
      <c r="C101" s="5">
        <v>3</v>
      </c>
      <c r="D101" s="7">
        <f>SUM(B101*C101)</f>
        <v>40.200000000000003</v>
      </c>
    </row>
    <row r="102" spans="1:4" ht="15.75" customHeight="1">
      <c r="A102" s="5" t="s">
        <v>10</v>
      </c>
      <c r="B102" s="17">
        <v>13.4</v>
      </c>
      <c r="C102" s="5">
        <v>2</v>
      </c>
      <c r="D102" s="7">
        <f>SUM(B102*C102)</f>
        <v>26.8</v>
      </c>
    </row>
    <row r="103" spans="1:4" ht="47.25" customHeight="1">
      <c r="A103" s="3"/>
      <c r="B103" s="20" t="s">
        <v>12</v>
      </c>
      <c r="C103" s="20"/>
      <c r="D103" s="9">
        <f>SUM(D98:D102)</f>
        <v>187.60000000000002</v>
      </c>
    </row>
    <row r="104" spans="1:4" ht="15.75" customHeight="1">
      <c r="A104" s="10"/>
      <c r="B104" s="10"/>
      <c r="C104" s="11"/>
      <c r="D104" s="12"/>
    </row>
    <row r="105" spans="1:4" ht="15.75" customHeight="1">
      <c r="A105" s="13"/>
      <c r="B105" s="13"/>
      <c r="C105" s="14"/>
      <c r="D105" s="15"/>
    </row>
    <row r="106" spans="1:4" ht="15.75" customHeight="1"/>
    <row r="107" spans="1:4" ht="15.75" customHeight="1">
      <c r="A107" s="19">
        <v>46143</v>
      </c>
      <c r="B107" s="19"/>
      <c r="C107" s="19"/>
      <c r="D107" s="19"/>
    </row>
    <row r="108" spans="1:4" ht="15.75" customHeight="1">
      <c r="A108" s="1"/>
      <c r="B108" s="1"/>
      <c r="C108" s="18" t="s">
        <v>14</v>
      </c>
      <c r="D108" s="18"/>
    </row>
    <row r="109" spans="1:4" ht="15.75" customHeight="1">
      <c r="A109" s="1"/>
      <c r="B109" s="1"/>
      <c r="C109" s="2"/>
      <c r="D109" s="3"/>
    </row>
    <row r="110" spans="1:4" ht="15.75" customHeight="1">
      <c r="A110" s="2" t="s">
        <v>2</v>
      </c>
      <c r="B110" s="2" t="s">
        <v>3</v>
      </c>
      <c r="C110" s="4" t="s">
        <v>4</v>
      </c>
      <c r="D110" s="2" t="s">
        <v>5</v>
      </c>
    </row>
    <row r="111" spans="1:4" ht="15.75" customHeight="1">
      <c r="A111" s="5" t="s">
        <v>6</v>
      </c>
      <c r="B111" s="17">
        <v>13.4</v>
      </c>
      <c r="C111" s="5">
        <v>3</v>
      </c>
      <c r="D111" s="7">
        <f>B111*C111</f>
        <v>40.200000000000003</v>
      </c>
    </row>
    <row r="112" spans="1:4" ht="15.75" customHeight="1">
      <c r="A112" s="5" t="s">
        <v>7</v>
      </c>
      <c r="B112" s="17">
        <v>13.4</v>
      </c>
      <c r="C112" s="5">
        <v>3</v>
      </c>
      <c r="D112" s="7">
        <f>B112*C112</f>
        <v>40.200000000000003</v>
      </c>
    </row>
    <row r="113" spans="1:4" ht="15.75" customHeight="1">
      <c r="A113" s="5" t="s">
        <v>8</v>
      </c>
      <c r="B113" s="17">
        <v>13.4</v>
      </c>
      <c r="C113" s="5">
        <v>3</v>
      </c>
      <c r="D113" s="7">
        <f>SUM(B113*C113)</f>
        <v>40.200000000000003</v>
      </c>
    </row>
    <row r="114" spans="1:4" ht="15.75" customHeight="1">
      <c r="A114" s="8" t="s">
        <v>9</v>
      </c>
      <c r="B114" s="17">
        <v>13.4</v>
      </c>
      <c r="C114" s="5">
        <v>3</v>
      </c>
      <c r="D114" s="7">
        <f>SUM(B114*C114)</f>
        <v>40.200000000000003</v>
      </c>
    </row>
    <row r="115" spans="1:4" ht="15.75" customHeight="1">
      <c r="A115" s="5" t="s">
        <v>10</v>
      </c>
      <c r="B115" s="17">
        <v>13.4</v>
      </c>
      <c r="C115" s="5">
        <v>3</v>
      </c>
      <c r="D115" s="7">
        <f>SUM(B115*C115)</f>
        <v>40.200000000000003</v>
      </c>
    </row>
    <row r="116" spans="1:4" ht="47.25" customHeight="1">
      <c r="A116" s="3"/>
      <c r="B116" s="20" t="s">
        <v>12</v>
      </c>
      <c r="C116" s="20"/>
      <c r="D116" s="9">
        <f>SUM(D111:D115)</f>
        <v>201</v>
      </c>
    </row>
    <row r="117" spans="1:4" ht="15.75" customHeight="1">
      <c r="A117" s="10"/>
      <c r="B117" s="10"/>
      <c r="C117" s="11"/>
      <c r="D117" s="12"/>
    </row>
    <row r="118" spans="1:4" ht="15.75" customHeight="1"/>
    <row r="119" spans="1:4" ht="15.75" customHeight="1"/>
    <row r="120" spans="1:4" ht="15.75" customHeight="1">
      <c r="A120" s="19">
        <v>46174</v>
      </c>
      <c r="B120" s="19"/>
      <c r="C120" s="19"/>
      <c r="D120" s="19"/>
    </row>
    <row r="121" spans="1:4" ht="15.75" customHeight="1">
      <c r="A121" s="1"/>
      <c r="B121" s="1"/>
      <c r="C121" s="18" t="s">
        <v>14</v>
      </c>
      <c r="D121" s="18"/>
    </row>
    <row r="122" spans="1:4" ht="15.75" customHeight="1">
      <c r="A122" s="1"/>
      <c r="B122" s="1"/>
      <c r="C122" s="2"/>
      <c r="D122" s="3"/>
    </row>
    <row r="123" spans="1:4" ht="15.75" customHeight="1">
      <c r="A123" s="2" t="s">
        <v>2</v>
      </c>
      <c r="B123" s="2" t="s">
        <v>3</v>
      </c>
      <c r="C123" s="4" t="s">
        <v>4</v>
      </c>
      <c r="D123" s="2" t="s">
        <v>5</v>
      </c>
    </row>
    <row r="124" spans="1:4" ht="15.75" customHeight="1">
      <c r="A124" s="5" t="s">
        <v>6</v>
      </c>
      <c r="B124" s="17">
        <v>13.4</v>
      </c>
      <c r="C124" s="5">
        <v>4</v>
      </c>
      <c r="D124" s="7">
        <f>B124*C124</f>
        <v>53.6</v>
      </c>
    </row>
    <row r="125" spans="1:4" ht="15.75" customHeight="1">
      <c r="A125" s="5" t="s">
        <v>7</v>
      </c>
      <c r="B125" s="17">
        <v>13.4</v>
      </c>
      <c r="C125" s="5">
        <v>5</v>
      </c>
      <c r="D125" s="7">
        <f>B125*C125</f>
        <v>67</v>
      </c>
    </row>
    <row r="126" spans="1:4" ht="15.75" customHeight="1">
      <c r="A126" s="5" t="s">
        <v>8</v>
      </c>
      <c r="B126" s="17">
        <v>13.4</v>
      </c>
      <c r="C126" s="5">
        <v>4</v>
      </c>
      <c r="D126" s="7">
        <f>SUM(B126*C126)</f>
        <v>53.6</v>
      </c>
    </row>
    <row r="127" spans="1:4" ht="15.75" customHeight="1">
      <c r="A127" s="8" t="s">
        <v>9</v>
      </c>
      <c r="B127" s="17">
        <v>13.4</v>
      </c>
      <c r="C127" s="5">
        <v>4</v>
      </c>
      <c r="D127" s="7">
        <f>SUM(B127*C127)</f>
        <v>53.6</v>
      </c>
    </row>
    <row r="128" spans="1:4" ht="15.75" customHeight="1">
      <c r="A128" s="5" t="s">
        <v>10</v>
      </c>
      <c r="B128" s="17">
        <v>13.4</v>
      </c>
      <c r="C128" s="5">
        <v>4</v>
      </c>
      <c r="D128" s="7">
        <f>SUM(B128*C128)</f>
        <v>53.6</v>
      </c>
    </row>
    <row r="129" spans="1:4" ht="46.5" customHeight="1">
      <c r="A129" s="3"/>
      <c r="B129" s="20" t="s">
        <v>12</v>
      </c>
      <c r="C129" s="20"/>
      <c r="D129" s="9">
        <f>SUM(D124:D128)</f>
        <v>281.39999999999998</v>
      </c>
    </row>
    <row r="130" spans="1:4" ht="15.75" customHeight="1">
      <c r="A130" s="10"/>
      <c r="B130" s="10"/>
      <c r="C130" s="11"/>
      <c r="D130" s="12"/>
    </row>
    <row r="131" spans="1:4" ht="15.75" customHeight="1">
      <c r="A131" s="13"/>
      <c r="B131" s="13"/>
      <c r="C131" s="14"/>
      <c r="D131" s="15"/>
    </row>
    <row r="132" spans="1:4" ht="15.75" customHeight="1"/>
    <row r="133" spans="1:4" ht="15.75" customHeight="1">
      <c r="A133" s="19">
        <v>46204</v>
      </c>
      <c r="B133" s="19"/>
      <c r="C133" s="19"/>
      <c r="D133" s="19"/>
    </row>
    <row r="134" spans="1:4" ht="15.75" customHeight="1">
      <c r="A134" s="1"/>
      <c r="B134" s="1"/>
      <c r="C134" s="18" t="s">
        <v>14</v>
      </c>
      <c r="D134" s="18"/>
    </row>
    <row r="135" spans="1:4" ht="15.75" customHeight="1">
      <c r="A135" s="1"/>
      <c r="B135" s="1"/>
      <c r="C135" s="2"/>
      <c r="D135" s="3"/>
    </row>
    <row r="136" spans="1:4" ht="15.75" customHeight="1">
      <c r="A136" s="2" t="s">
        <v>2</v>
      </c>
      <c r="B136" s="2" t="s">
        <v>3</v>
      </c>
      <c r="C136" s="4" t="s">
        <v>4</v>
      </c>
      <c r="D136" s="2" t="s">
        <v>5</v>
      </c>
    </row>
    <row r="137" spans="1:4" ht="15.75" customHeight="1">
      <c r="A137" s="5" t="s">
        <v>6</v>
      </c>
      <c r="B137" s="17">
        <v>13.4</v>
      </c>
      <c r="C137" s="5">
        <v>2</v>
      </c>
      <c r="D137" s="7">
        <f>B137*C137</f>
        <v>26.8</v>
      </c>
    </row>
    <row r="138" spans="1:4" ht="15.75" customHeight="1">
      <c r="A138" s="5" t="s">
        <v>7</v>
      </c>
      <c r="B138" s="17">
        <v>13.4</v>
      </c>
      <c r="C138" s="5">
        <v>2</v>
      </c>
      <c r="D138" s="7">
        <f>B138*C138</f>
        <v>26.8</v>
      </c>
    </row>
    <row r="139" spans="1:4" ht="15.75" customHeight="1">
      <c r="A139" s="5" t="s">
        <v>8</v>
      </c>
      <c r="B139" s="17">
        <v>13.4</v>
      </c>
      <c r="C139" s="5">
        <v>3</v>
      </c>
      <c r="D139" s="7">
        <f>SUM(B139*C139)</f>
        <v>40.200000000000003</v>
      </c>
    </row>
    <row r="140" spans="1:4" ht="15.75" customHeight="1">
      <c r="A140" s="8" t="s">
        <v>9</v>
      </c>
      <c r="B140" s="17">
        <v>13.4</v>
      </c>
      <c r="C140" s="5">
        <v>3</v>
      </c>
      <c r="D140" s="7">
        <f>SUM(B140*C140)</f>
        <v>40.200000000000003</v>
      </c>
    </row>
    <row r="141" spans="1:4" ht="15.75" customHeight="1">
      <c r="A141" s="5" t="s">
        <v>10</v>
      </c>
      <c r="B141" s="17">
        <v>13.4</v>
      </c>
      <c r="C141" s="5">
        <v>3</v>
      </c>
      <c r="D141" s="7">
        <f>SUM(B141*C141)</f>
        <v>40.200000000000003</v>
      </c>
    </row>
    <row r="142" spans="1:4" ht="52.5" customHeight="1">
      <c r="A142" s="3"/>
      <c r="B142" s="20" t="s">
        <v>12</v>
      </c>
      <c r="C142" s="20"/>
      <c r="D142" s="9">
        <f>SUM(D137:D141)</f>
        <v>174.2</v>
      </c>
    </row>
    <row r="143" spans="1:4" ht="15.75" customHeight="1">
      <c r="A143" s="10"/>
      <c r="B143" s="10"/>
      <c r="C143" s="11"/>
      <c r="D143" s="12"/>
    </row>
    <row r="144" spans="1: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B129:C129"/>
    <mergeCell ref="A133:D133"/>
    <mergeCell ref="C134:D134"/>
    <mergeCell ref="B142:C142"/>
    <mergeCell ref="B103:C103"/>
    <mergeCell ref="A107:D107"/>
    <mergeCell ref="C108:D108"/>
    <mergeCell ref="B116:C116"/>
    <mergeCell ref="A120:D120"/>
    <mergeCell ref="C121:D121"/>
    <mergeCell ref="C95:D95"/>
    <mergeCell ref="B51:C51"/>
    <mergeCell ref="A55:D55"/>
    <mergeCell ref="C56:D56"/>
    <mergeCell ref="B64:C64"/>
    <mergeCell ref="A68:D68"/>
    <mergeCell ref="C69:D69"/>
    <mergeCell ref="A81:D81"/>
    <mergeCell ref="C82:D82"/>
    <mergeCell ref="B90:C90"/>
    <mergeCell ref="A94:D94"/>
    <mergeCell ref="B77:C77"/>
    <mergeCell ref="C43:D43"/>
    <mergeCell ref="A1:D1"/>
    <mergeCell ref="A3:D3"/>
    <mergeCell ref="C4:D4"/>
    <mergeCell ref="B12:C12"/>
    <mergeCell ref="A16:D16"/>
    <mergeCell ref="C17:D17"/>
    <mergeCell ref="B25:C25"/>
    <mergeCell ref="A29:D29"/>
    <mergeCell ref="C30:D30"/>
    <mergeCell ref="B38:C38"/>
    <mergeCell ref="A42:D42"/>
  </mergeCells>
  <pageMargins left="0.70000000000000007" right="0.70000000000000007" top="1.1437500000000003" bottom="1.1437500000000003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RowHeight="15" customHeight="1"/>
  <cols>
    <col min="1" max="26" width="9.140625" customWidth="1"/>
    <col min="27" max="1024" width="15.28515625" customWidth="1"/>
    <col min="1025" max="1025" width="9.1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0000000000000007" right="0.70000000000000007" top="1.1437500000000003" bottom="1.1437500000000003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RowHeight="15" customHeight="1"/>
  <cols>
    <col min="1" max="26" width="9.140625" customWidth="1"/>
    <col min="27" max="1024" width="15.28515625" customWidth="1"/>
    <col min="1025" max="1025" width="9.1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0000000000000007" right="0.70000000000000007" top="1.1437500000000003" bottom="1.1437500000000003" header="0.75000000000000011" footer="0.75000000000000011"/>
  <pageSetup paperSize="0" fitToWidth="0" fitToHeight="0" orientation="landscape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C3F6507D0F5240A29A89B15CF98765" ma:contentTypeVersion="15" ma:contentTypeDescription="Create a new document." ma:contentTypeScope="" ma:versionID="732caeaa506f34dcb28288970de19291">
  <xsd:schema xmlns:xsd="http://www.w3.org/2001/XMLSchema" xmlns:xs="http://www.w3.org/2001/XMLSchema" xmlns:p="http://schemas.microsoft.com/office/2006/metadata/properties" xmlns:ns2="f76a4dd9-9205-46fd-a148-4d7722bf0682" xmlns:ns3="e392729e-f353-4f81-8d79-caa56c6fee4d" targetNamespace="http://schemas.microsoft.com/office/2006/metadata/properties" ma:root="true" ma:fieldsID="f54fe89b3eead128e6b27641517b2806" ns2:_="" ns3:_="">
    <xsd:import namespace="f76a4dd9-9205-46fd-a148-4d7722bf0682"/>
    <xsd:import namespace="e392729e-f353-4f81-8d79-caa56c6fee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6a4dd9-9205-46fd-a148-4d7722bf06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cb396a1-0ee4-467c-99ac-cfd5fed181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92729e-f353-4f81-8d79-caa56c6fee4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be141d5-9a64-4fb2-b981-0e9154db6145}" ma:internalName="TaxCatchAll" ma:showField="CatchAllData" ma:web="e392729e-f353-4f81-8d79-caa56c6fee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92729e-f353-4f81-8d79-caa56c6fee4d" xsi:nil="true"/>
    <lcf76f155ced4ddcb4097134ff3c332f xmlns="f76a4dd9-9205-46fd-a148-4d7722bf06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2F6545-D466-44B4-92AE-12175FE094AC}"/>
</file>

<file path=customXml/itemProps2.xml><?xml version="1.0" encoding="utf-8"?>
<ds:datastoreItem xmlns:ds="http://schemas.openxmlformats.org/officeDocument/2006/customXml" ds:itemID="{4DBBF5AD-A034-4B7E-87B3-7ED3A48ECE50}"/>
</file>

<file path=customXml/itemProps3.xml><?xml version="1.0" encoding="utf-8"?>
<ds:datastoreItem xmlns:ds="http://schemas.openxmlformats.org/officeDocument/2006/customXml" ds:itemID="{346933C9-E924-4B16-A245-8A6A3CFA41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Western-Dew</dc:creator>
  <cp:keywords/>
  <dc:description/>
  <cp:lastModifiedBy>Allison Tokeley</cp:lastModifiedBy>
  <cp:revision/>
  <dcterms:created xsi:type="dcterms:W3CDTF">2022-06-15T13:49:24Z</dcterms:created>
  <dcterms:modified xsi:type="dcterms:W3CDTF">2025-07-17T10:15:15Z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0x010100A9C3F6507D0F5240A29A89B15CF98765</vt:lpwstr>
  </property>
  <property fmtid="{D5CDD505-2E9C-101B-9397-08002B2CF9AE}" pid="3" name="MediaServiceImageTags">
    <vt:lpwstr/>
  </property>
</Properties>
</file>